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24" documentId="13_ncr:1_{36F7223D-7273-4637-9DD7-E99BF6F6A5D7}" xr6:coauthVersionLast="47" xr6:coauthVersionMax="47" xr10:uidLastSave="{5CD7207F-5FA0-4863-9993-2CE1AF383609}"/>
  <bookViews>
    <workbookView xWindow="-120" yWindow="-120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B79" i="1"/>
  <c r="B77" i="1"/>
  <c r="B78" i="1"/>
  <c r="B76" i="1"/>
  <c r="B71" i="1"/>
  <c r="B72" i="1"/>
  <c r="B73" i="1"/>
  <c r="B74" i="1"/>
  <c r="B75" i="1"/>
  <c r="B70" i="1"/>
  <c r="D86" i="1" l="1"/>
  <c r="D96" i="1"/>
  <c r="D95" i="1"/>
  <c r="D94" i="1"/>
  <c r="D93" i="1"/>
  <c r="D92" i="1"/>
  <c r="D91" i="1"/>
  <c r="D90" i="1"/>
  <c r="D89" i="1"/>
  <c r="D88" i="1"/>
  <c r="D87" i="1"/>
  <c r="D85" i="1"/>
  <c r="D84" i="1"/>
  <c r="D83" i="1"/>
  <c r="D82" i="1"/>
  <c r="D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<sst xmlns="http://schemas.openxmlformats.org/spreadsheetml/2006/main" count="142" uniqueCount="98">
  <si>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</si>
  <si>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</si>
  <si>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</si>
  <si>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</si>
  <si>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</si>
  <si>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</si>
  <si>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</si>
  <si>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</si>
  <si>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</si>
  <si>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</si>
  <si>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</si>
  <si>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</si>
  <si>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</si>
  <si>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</si>
  <si>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</si>
  <si>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</si>
  <si>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</si>
  <si>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</si>
  <si>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</si>
  <si>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</si>
  <si>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</si>
  <si>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</si>
  <si>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</si>
  <si>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</si>
  <si>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</si>
  <si>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</si>
  <si>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</si>
  <si>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</si>
  <si>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</si>
  <si>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</si>
  <si>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</si>
  <si>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</si>
  <si>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</si>
  <si>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</si>
  <si>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</si>
  <si>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</si>
  <si>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</si>
  <si>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</si>
  <si>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</si>
  <si>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</si>
  <si>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</si>
  <si>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</si>
  <si>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</si>
  <si>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</si>
  <si>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</si>
  <si>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</si>
  <si>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</si>
  <si>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</si>
  <si>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</si>
  <si>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</si>
  <si>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</si>
  <si>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</si>
  <si>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</si>
  <si>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</si>
  <si>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</si>
  <si>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</si>
  <si>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</si>
  <si>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</si>
  <si>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</si>
  <si>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</si>
  <si>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</si>
  <si>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</si>
  <si>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</si>
  <si>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</si>
  <si>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</si>
  <si>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</si>
  <si>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</si>
  <si>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</si>
  <si>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</si>
  <si>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</si>
  <si>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</si>
  <si>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</si>
  <si>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</si>
  <si>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</si>
  <si>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</si>
  <si>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</si>
  <si>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</si>
  <si>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</si>
  <si>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</si>
  <si>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</si>
  <si>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</si>
  <si>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</si>
  <si>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</si>
  <si>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</si>
  <si>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</si>
  <si>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</si>
  <si>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Helsingborgs stad</t>
  </si>
  <si>
    <t>ismeta.damjanovic@helsingborg.se</t>
  </si>
  <si>
    <t>0088:7381020669921</t>
  </si>
  <si>
    <t>Innevarande månad</t>
  </si>
  <si>
    <t>se nedan</t>
  </si>
  <si>
    <t>15 men omf ej barn till arb sökande</t>
  </si>
  <si>
    <t>Skol- och fritidsförvaltningen, Fakturaservice</t>
  </si>
  <si>
    <t>251 89 Helsingborg</t>
  </si>
  <si>
    <t>Konteringsreferens = evsv1011</t>
  </si>
  <si>
    <t>Kontaktperson IKE:</t>
  </si>
  <si>
    <t>Maria.Rosenqvist@helsingborg.se</t>
  </si>
  <si>
    <t>evsv1011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</si>
</sst>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15" xfId="0" applyFont="1" applyBorder="1"/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15" fillId="0" borderId="6" xfId="0" applyFont="1" applyBorder="1"/>
    <xf numFmtId="3" fontId="5" fillId="0" borderId="24" xfId="0" applyNumberFormat="1" applyFont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0" fontId="6" fillId="0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0" fontId="5" fillId="3" borderId="6" xfId="0" applyFont="1" applyFill="1" applyBorder="1"/>
    <xf numFmtId="3" fontId="5" fillId="3" borderId="6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/>
    <xf numFmtId="3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/>
    <xf numFmtId="3" fontId="5" fillId="3" borderId="10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/>
    <xf numFmtId="0" fontId="8" fillId="0" borderId="23" xfId="1" applyFont="1" applyBorder="1" applyAlignme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9D9D9"/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.Rosenqvist@helsingborg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99"/>
  <sheetViews>
    <sheetView showGridLines="0" tabSelected="1" zoomScaleNormal="100" workbookViewId="0">
      <selection activeCell="E17" sqref="E17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53" customWidth="1"/>
    <col min="4" max="4" width="24.140625" style="1" bestFit="1" customWidth="1"/>
    <col min="5" max="5" width="43" style="1" bestFit="1" customWidth="1"/>
    <col min="6" max="6" width="50.85546875" style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72" t="s">
        <v>80</v>
      </c>
      <c r="B1" s="72"/>
      <c r="C1" s="72"/>
      <c r="D1" s="72"/>
      <c r="E1" s="72"/>
    </row>
    <row r="2" spans="1:8" ht="15.75" x14ac:dyDescent="0.25">
      <c r="A2" s="71" t="s">
        <v>83</v>
      </c>
      <c r="B2" s="71"/>
      <c r="C2" s="71"/>
      <c r="D2" s="71"/>
      <c r="E2" s="71"/>
      <c r="G2" s="2"/>
    </row>
    <row r="3" spans="1:8" ht="15.75" x14ac:dyDescent="0.25">
      <c r="A3" s="71" t="s">
        <v>81</v>
      </c>
      <c r="B3" s="71"/>
      <c r="C3" s="71"/>
      <c r="D3" s="71"/>
      <c r="E3" s="71"/>
      <c r="F3" s="3"/>
    </row>
    <row r="5" spans="1:8" s="3" customFormat="1" ht="15.75" customHeight="1" x14ac:dyDescent="0.25">
      <c r="A5" s="5" t="s">
        <v>1</v>
      </c>
      <c r="B5" s="98" t="s">
        <v>79</v>
      </c>
      <c r="C5" s="104"/>
      <c r="D5" s="98" t="s">
        <v>72</v>
      </c>
      <c r="E5" s="99"/>
      <c r="F5" s="6" t="s">
        <v>2</v>
      </c>
      <c r="H5" s="4"/>
    </row>
    <row r="6" spans="1:8" s="3" customFormat="1" ht="24" x14ac:dyDescent="0.4">
      <c r="A6" s="40" t="s">
        <v>86</v>
      </c>
      <c r="B6" s="110" t="s">
        <v>95</v>
      </c>
      <c r="C6" s="111"/>
      <c r="D6" s="92" t="s">
        <v>78</v>
      </c>
      <c r="E6" s="10" t="s">
        <v>92</v>
      </c>
      <c r="F6" s="15"/>
      <c r="H6" s="4"/>
    </row>
    <row r="7" spans="1:8" s="3" customFormat="1" ht="15.75" x14ac:dyDescent="0.25">
      <c r="A7" s="14"/>
      <c r="B7" s="109" t="s">
        <v>96</v>
      </c>
      <c r="C7" s="108"/>
      <c r="D7" s="93"/>
      <c r="E7" s="70" t="s">
        <v>93</v>
      </c>
      <c r="F7" s="19"/>
      <c r="H7" s="4"/>
    </row>
    <row r="8" spans="1:8" s="3" customFormat="1" ht="15.75" x14ac:dyDescent="0.25">
      <c r="A8" s="14"/>
      <c r="B8" s="107"/>
      <c r="C8" s="108"/>
      <c r="D8" s="93"/>
      <c r="E8" s="70" t="s">
        <v>94</v>
      </c>
      <c r="F8" s="16"/>
      <c r="H8" s="4"/>
    </row>
    <row r="9" spans="1:8" s="3" customFormat="1" ht="15.75" x14ac:dyDescent="0.25">
      <c r="A9" s="14"/>
      <c r="B9" s="107"/>
      <c r="C9" s="108"/>
      <c r="D9" s="23" t="s">
        <v>77</v>
      </c>
      <c r="E9" s="25" t="s">
        <v>97</v>
      </c>
      <c r="F9" s="16"/>
      <c r="H9" s="4"/>
    </row>
    <row r="10" spans="1:8" s="3" customFormat="1" ht="15.75" x14ac:dyDescent="0.25">
      <c r="A10" s="14"/>
      <c r="B10" s="20" t="s">
        <v>87</v>
      </c>
      <c r="C10" s="44"/>
      <c r="D10" s="20" t="s">
        <v>76</v>
      </c>
      <c r="E10" s="25" t="s">
        <v>97</v>
      </c>
      <c r="F10" s="16"/>
      <c r="H10" s="4"/>
    </row>
    <row r="11" spans="1:8" s="3" customFormat="1" ht="15.75" x14ac:dyDescent="0.25">
      <c r="A11" s="14"/>
      <c r="B11" s="107"/>
      <c r="C11" s="108"/>
      <c r="D11" s="20" t="s">
        <v>75</v>
      </c>
      <c r="E11" s="25" t="s">
        <v>97</v>
      </c>
      <c r="F11" s="16"/>
      <c r="H11" s="4"/>
    </row>
    <row r="12" spans="1:8" s="3" customFormat="1" ht="15.75" x14ac:dyDescent="0.25">
      <c r="A12" s="14"/>
      <c r="B12" s="107"/>
      <c r="C12" s="108"/>
      <c r="D12" s="21" t="s">
        <v>73</v>
      </c>
      <c r="E12" s="24" t="s">
        <v>88</v>
      </c>
      <c r="F12" s="16"/>
      <c r="H12" s="4"/>
    </row>
    <row r="13" spans="1:8" s="3" customFormat="1" ht="15.75" x14ac:dyDescent="0.25">
      <c r="A13" s="11"/>
      <c r="B13" s="105"/>
      <c r="C13" s="106"/>
      <c r="D13" s="22" t="s">
        <v>74</v>
      </c>
      <c r="E13" s="37">
        <v>7381020669921</v>
      </c>
      <c r="F13" s="17"/>
      <c r="H13" s="4"/>
    </row>
    <row r="14" spans="1:8" s="3" customFormat="1" ht="15.75" x14ac:dyDescent="0.25">
      <c r="C14" s="45"/>
      <c r="H14" s="4"/>
    </row>
    <row r="15" spans="1:8" s="3" customFormat="1" ht="15.75" x14ac:dyDescent="0.25">
      <c r="A15" s="112" t="s">
        <v>0</v>
      </c>
      <c r="B15" s="113"/>
      <c r="C15" s="45"/>
      <c r="H15" s="4"/>
    </row>
    <row r="16" spans="1:8" s="3" customFormat="1" ht="15.75" x14ac:dyDescent="0.25">
      <c r="A16" s="114">
        <v>8448</v>
      </c>
      <c r="B16" s="115"/>
      <c r="C16" s="45"/>
      <c r="H16" s="4"/>
    </row>
    <row r="17" spans="1:8" s="3" customFormat="1" ht="15.75" x14ac:dyDescent="0.25">
      <c r="C17" s="45"/>
      <c r="H17" s="4"/>
    </row>
    <row r="18" spans="1:8" s="3" customFormat="1" ht="15.75" x14ac:dyDescent="0.25">
      <c r="A18" s="113" t="s">
        <v>70</v>
      </c>
      <c r="B18" s="113"/>
      <c r="C18" s="45"/>
      <c r="H18" s="4"/>
    </row>
    <row r="19" spans="1:8" s="3" customFormat="1" ht="15.75" x14ac:dyDescent="0.25">
      <c r="A19" s="116" t="s">
        <v>89</v>
      </c>
      <c r="B19" s="117"/>
      <c r="C19" s="45"/>
      <c r="H19" s="4"/>
    </row>
    <row r="20" spans="1:8" s="3" customFormat="1" ht="15.75" x14ac:dyDescent="0.25">
      <c r="C20" s="45"/>
      <c r="H20" s="4"/>
    </row>
    <row r="21" spans="1:8" s="3" customFormat="1" ht="31.5" x14ac:dyDescent="0.25">
      <c r="A21" s="5" t="s">
        <v>3</v>
      </c>
      <c r="B21" s="7" t="s">
        <v>85</v>
      </c>
      <c r="C21" s="46" t="s">
        <v>84</v>
      </c>
      <c r="D21" s="102" t="s">
        <v>71</v>
      </c>
      <c r="E21" s="103"/>
      <c r="F21" s="6" t="s">
        <v>2</v>
      </c>
    </row>
    <row r="22" spans="1:8" s="3" customFormat="1" ht="15.75" x14ac:dyDescent="0.25">
      <c r="A22" s="8" t="s">
        <v>4</v>
      </c>
      <c r="B22" s="9" t="s">
        <v>90</v>
      </c>
      <c r="C22" s="47"/>
      <c r="D22" s="96"/>
      <c r="E22" s="97"/>
      <c r="F22" s="10"/>
    </row>
    <row r="23" spans="1:8" s="3" customFormat="1" ht="15.75" x14ac:dyDescent="0.25">
      <c r="A23" s="64" t="s">
        <v>5</v>
      </c>
      <c r="B23" s="65" t="s">
        <v>90</v>
      </c>
      <c r="C23" s="48"/>
      <c r="D23" s="100"/>
      <c r="E23" s="101"/>
      <c r="F23" s="12"/>
    </row>
    <row r="24" spans="1:8" s="3" customFormat="1" ht="15.75" x14ac:dyDescent="0.25">
      <c r="A24" s="61" t="s">
        <v>6</v>
      </c>
      <c r="B24" s="62">
        <v>176960</v>
      </c>
      <c r="C24" s="47"/>
      <c r="D24" s="96"/>
      <c r="E24" s="97"/>
      <c r="F24" s="13"/>
    </row>
    <row r="25" spans="1:8" s="3" customFormat="1" ht="47.25" x14ac:dyDescent="0.25">
      <c r="A25" s="55" t="s">
        <v>7</v>
      </c>
      <c r="B25" s="32">
        <v>93428</v>
      </c>
      <c r="C25" s="54" t="s">
        <v>91</v>
      </c>
      <c r="D25" s="38"/>
      <c r="E25" s="39"/>
      <c r="F25" s="66" t="s">
        <v>82</v>
      </c>
    </row>
    <row r="26" spans="1:8" s="3" customFormat="1" ht="15.75" x14ac:dyDescent="0.25">
      <c r="A26" s="59" t="s">
        <v>8</v>
      </c>
      <c r="B26" s="60">
        <v>176960</v>
      </c>
      <c r="C26" s="49"/>
      <c r="D26" s="94"/>
      <c r="E26" s="95"/>
      <c r="F26" s="67"/>
    </row>
    <row r="27" spans="1:8" s="3" customFormat="1" ht="47.25" x14ac:dyDescent="0.25">
      <c r="A27" s="55" t="s">
        <v>9</v>
      </c>
      <c r="B27" s="32">
        <v>93428</v>
      </c>
      <c r="C27" s="54" t="s">
        <v>91</v>
      </c>
      <c r="D27" s="94"/>
      <c r="E27" s="95"/>
      <c r="F27" s="66" t="s">
        <v>82</v>
      </c>
    </row>
    <row r="28" spans="1:8" s="3" customFormat="1" ht="15.75" x14ac:dyDescent="0.25">
      <c r="A28" s="59" t="s">
        <v>10</v>
      </c>
      <c r="B28" s="60">
        <v>176960</v>
      </c>
      <c r="C28" s="49"/>
      <c r="D28" s="94"/>
      <c r="E28" s="95"/>
      <c r="F28" s="67"/>
    </row>
    <row r="29" spans="1:8" s="3" customFormat="1" ht="47.25" x14ac:dyDescent="0.25">
      <c r="A29" s="68" t="s">
        <v>11</v>
      </c>
      <c r="B29" s="32">
        <v>93428</v>
      </c>
      <c r="C29" s="54" t="s">
        <v>91</v>
      </c>
      <c r="D29" s="94"/>
      <c r="E29" s="95"/>
      <c r="F29" s="66" t="s">
        <v>82</v>
      </c>
    </row>
    <row r="30" spans="1:8" s="3" customFormat="1" ht="15.75" x14ac:dyDescent="0.25">
      <c r="A30" s="69" t="s">
        <v>12</v>
      </c>
      <c r="B30" s="60">
        <v>143894</v>
      </c>
      <c r="C30" s="59"/>
      <c r="D30" s="94"/>
      <c r="E30" s="95"/>
      <c r="F30" s="67"/>
    </row>
    <row r="31" spans="1:8" s="3" customFormat="1" ht="47.25" x14ac:dyDescent="0.25">
      <c r="A31" s="68" t="s">
        <v>13</v>
      </c>
      <c r="B31" s="32">
        <v>76814</v>
      </c>
      <c r="C31" s="54" t="s">
        <v>91</v>
      </c>
      <c r="D31" s="94"/>
      <c r="E31" s="95"/>
      <c r="F31" s="66" t="s">
        <v>82</v>
      </c>
    </row>
    <row r="32" spans="1:8" s="3" customFormat="1" ht="15.75" x14ac:dyDescent="0.25">
      <c r="A32" s="69" t="s">
        <v>14</v>
      </c>
      <c r="B32" s="60">
        <v>143894</v>
      </c>
      <c r="C32" s="49"/>
      <c r="D32" s="94"/>
      <c r="E32" s="95"/>
      <c r="F32" s="67"/>
    </row>
    <row r="33" spans="1:6" s="3" customFormat="1" ht="47.25" x14ac:dyDescent="0.25">
      <c r="A33" s="68" t="s">
        <v>15</v>
      </c>
      <c r="B33" s="32">
        <v>76814</v>
      </c>
      <c r="C33" s="54" t="s">
        <v>91</v>
      </c>
      <c r="D33" s="94"/>
      <c r="E33" s="95"/>
      <c r="F33" s="66" t="s">
        <v>82</v>
      </c>
    </row>
    <row r="34" spans="1:6" s="3" customFormat="1" ht="15.75" x14ac:dyDescent="0.25">
      <c r="A34" s="69" t="s">
        <v>16</v>
      </c>
      <c r="B34" s="60">
        <v>143894</v>
      </c>
      <c r="C34" s="49"/>
      <c r="D34" s="94"/>
      <c r="E34" s="95"/>
      <c r="F34" s="67"/>
    </row>
    <row r="35" spans="1:6" s="3" customFormat="1" ht="47.25" x14ac:dyDescent="0.25">
      <c r="A35" s="56" t="s">
        <v>17</v>
      </c>
      <c r="B35" s="31">
        <v>76814</v>
      </c>
      <c r="C35" s="54" t="s">
        <v>91</v>
      </c>
      <c r="D35" s="100"/>
      <c r="E35" s="101"/>
      <c r="F35" s="66" t="s">
        <v>82</v>
      </c>
    </row>
    <row r="36" spans="1:6" s="3" customFormat="1" ht="15.75" x14ac:dyDescent="0.25">
      <c r="A36" s="61" t="s">
        <v>18</v>
      </c>
      <c r="B36" s="62">
        <v>141373</v>
      </c>
      <c r="C36" s="63"/>
      <c r="D36" s="96"/>
      <c r="E36" s="97"/>
      <c r="F36" s="15"/>
    </row>
    <row r="37" spans="1:6" s="3" customFormat="1" ht="15.75" x14ac:dyDescent="0.25">
      <c r="A37" s="14" t="s">
        <v>19</v>
      </c>
      <c r="B37" s="32">
        <v>70668</v>
      </c>
      <c r="C37" s="50">
        <v>3</v>
      </c>
      <c r="D37" s="94"/>
      <c r="E37" s="95"/>
      <c r="F37" s="29" t="s">
        <v>82</v>
      </c>
    </row>
    <row r="38" spans="1:6" s="3" customFormat="1" ht="15.75" x14ac:dyDescent="0.25">
      <c r="A38" s="14" t="s">
        <v>19</v>
      </c>
      <c r="B38" s="32">
        <v>98950</v>
      </c>
      <c r="C38" s="50">
        <v>5</v>
      </c>
      <c r="D38" s="38"/>
      <c r="E38" s="39"/>
      <c r="F38" s="29" t="s">
        <v>82</v>
      </c>
    </row>
    <row r="39" spans="1:6" s="3" customFormat="1" ht="15.75" x14ac:dyDescent="0.25">
      <c r="A39" s="14" t="s">
        <v>19</v>
      </c>
      <c r="B39" s="32">
        <v>127230</v>
      </c>
      <c r="C39" s="50">
        <v>7</v>
      </c>
      <c r="D39" s="38"/>
      <c r="E39" s="39"/>
      <c r="F39" s="29" t="s">
        <v>82</v>
      </c>
    </row>
    <row r="40" spans="1:6" s="3" customFormat="1" ht="15.75" x14ac:dyDescent="0.25">
      <c r="A40" s="59" t="s">
        <v>20</v>
      </c>
      <c r="B40" s="60">
        <v>141373</v>
      </c>
      <c r="C40" s="57"/>
      <c r="D40" s="94"/>
      <c r="E40" s="95"/>
      <c r="F40" s="16"/>
    </row>
    <row r="41" spans="1:6" s="3" customFormat="1" ht="15.75" x14ac:dyDescent="0.25">
      <c r="A41" s="14" t="s">
        <v>21</v>
      </c>
      <c r="B41" s="32">
        <v>70668</v>
      </c>
      <c r="C41" s="50">
        <v>3</v>
      </c>
      <c r="D41" s="38"/>
      <c r="E41" s="39"/>
      <c r="F41" s="29" t="s">
        <v>82</v>
      </c>
    </row>
    <row r="42" spans="1:6" s="3" customFormat="1" ht="15.75" x14ac:dyDescent="0.25">
      <c r="A42" s="14" t="s">
        <v>21</v>
      </c>
      <c r="B42" s="32">
        <v>98950</v>
      </c>
      <c r="C42" s="50">
        <v>5</v>
      </c>
      <c r="D42" s="38"/>
      <c r="E42" s="39"/>
      <c r="F42" s="29" t="s">
        <v>82</v>
      </c>
    </row>
    <row r="43" spans="1:6" s="3" customFormat="1" ht="15.75" x14ac:dyDescent="0.25">
      <c r="A43" s="14" t="s">
        <v>21</v>
      </c>
      <c r="B43" s="32">
        <v>127230</v>
      </c>
      <c r="C43" s="50">
        <v>7</v>
      </c>
      <c r="D43" s="38"/>
      <c r="E43" s="39"/>
      <c r="F43" s="29" t="s">
        <v>82</v>
      </c>
    </row>
    <row r="44" spans="1:6" s="3" customFormat="1" ht="15.75" x14ac:dyDescent="0.25">
      <c r="A44" s="59" t="s">
        <v>22</v>
      </c>
      <c r="B44" s="60">
        <v>141373</v>
      </c>
      <c r="C44" s="57"/>
      <c r="D44" s="94"/>
      <c r="E44" s="95"/>
      <c r="F44" s="16"/>
    </row>
    <row r="45" spans="1:6" s="3" customFormat="1" ht="15.75" x14ac:dyDescent="0.25">
      <c r="A45" s="14" t="s">
        <v>23</v>
      </c>
      <c r="B45" s="32">
        <v>70668</v>
      </c>
      <c r="C45" s="50">
        <v>3</v>
      </c>
      <c r="D45" s="94"/>
      <c r="E45" s="95"/>
      <c r="F45" s="29" t="s">
        <v>82</v>
      </c>
    </row>
    <row r="46" spans="1:6" s="3" customFormat="1" ht="15.75" x14ac:dyDescent="0.25">
      <c r="A46" s="14" t="s">
        <v>23</v>
      </c>
      <c r="B46" s="32">
        <v>98950</v>
      </c>
      <c r="C46" s="50">
        <v>5</v>
      </c>
      <c r="D46" s="94"/>
      <c r="E46" s="95"/>
      <c r="F46" s="29" t="s">
        <v>82</v>
      </c>
    </row>
    <row r="47" spans="1:6" s="3" customFormat="1" ht="15.75" x14ac:dyDescent="0.25">
      <c r="A47" s="14" t="s">
        <v>23</v>
      </c>
      <c r="B47" s="32">
        <v>127230</v>
      </c>
      <c r="C47" s="50">
        <v>7</v>
      </c>
      <c r="D47" s="94"/>
      <c r="E47" s="95"/>
      <c r="F47" s="29" t="s">
        <v>82</v>
      </c>
    </row>
    <row r="48" spans="1:6" s="3" customFormat="1" ht="15.75" x14ac:dyDescent="0.25">
      <c r="A48" s="59" t="s">
        <v>24</v>
      </c>
      <c r="B48" s="60">
        <v>113703</v>
      </c>
      <c r="C48" s="57"/>
      <c r="D48" s="94"/>
      <c r="E48" s="95"/>
      <c r="F48" s="16"/>
    </row>
    <row r="49" spans="1:6" s="3" customFormat="1" ht="15.75" x14ac:dyDescent="0.25">
      <c r="A49" s="14" t="s">
        <v>25</v>
      </c>
      <c r="B49" s="32">
        <v>56847</v>
      </c>
      <c r="C49" s="50">
        <v>3</v>
      </c>
      <c r="D49" s="38"/>
      <c r="E49" s="39"/>
      <c r="F49" s="29" t="s">
        <v>82</v>
      </c>
    </row>
    <row r="50" spans="1:6" s="3" customFormat="1" ht="15.75" x14ac:dyDescent="0.25">
      <c r="A50" s="14" t="s">
        <v>25</v>
      </c>
      <c r="B50" s="32">
        <v>79592</v>
      </c>
      <c r="C50" s="50">
        <v>5</v>
      </c>
      <c r="D50" s="38"/>
      <c r="E50" s="39"/>
      <c r="F50" s="29" t="s">
        <v>82</v>
      </c>
    </row>
    <row r="51" spans="1:6" s="3" customFormat="1" ht="15.75" x14ac:dyDescent="0.25">
      <c r="A51" s="14" t="s">
        <v>25</v>
      </c>
      <c r="B51" s="32">
        <v>102335</v>
      </c>
      <c r="C51" s="50">
        <v>7</v>
      </c>
      <c r="D51" s="94"/>
      <c r="E51" s="95"/>
      <c r="F51" s="29" t="s">
        <v>82</v>
      </c>
    </row>
    <row r="52" spans="1:6" s="3" customFormat="1" ht="15.75" x14ac:dyDescent="0.25">
      <c r="A52" s="59" t="s">
        <v>26</v>
      </c>
      <c r="B52" s="58">
        <v>113703</v>
      </c>
      <c r="C52" s="49"/>
      <c r="D52" s="94"/>
      <c r="E52" s="95"/>
      <c r="F52" s="16"/>
    </row>
    <row r="53" spans="1:6" s="3" customFormat="1" ht="15.75" x14ac:dyDescent="0.25">
      <c r="A53" s="14" t="s">
        <v>27</v>
      </c>
      <c r="B53" s="32">
        <v>56847</v>
      </c>
      <c r="C53" s="50">
        <v>3</v>
      </c>
      <c r="D53" s="38"/>
      <c r="E53" s="39"/>
      <c r="F53" s="29" t="s">
        <v>82</v>
      </c>
    </row>
    <row r="54" spans="1:6" s="3" customFormat="1" ht="15.75" x14ac:dyDescent="0.25">
      <c r="A54" s="14" t="s">
        <v>27</v>
      </c>
      <c r="B54" s="32">
        <v>79592</v>
      </c>
      <c r="C54" s="50">
        <v>5</v>
      </c>
      <c r="D54" s="38"/>
      <c r="E54" s="39"/>
      <c r="F54" s="29" t="s">
        <v>82</v>
      </c>
    </row>
    <row r="55" spans="1:6" s="3" customFormat="1" ht="15.75" x14ac:dyDescent="0.25">
      <c r="A55" s="14" t="s">
        <v>27</v>
      </c>
      <c r="B55" s="32">
        <v>102335</v>
      </c>
      <c r="C55" s="50">
        <v>7</v>
      </c>
      <c r="D55" s="94"/>
      <c r="E55" s="95"/>
      <c r="F55" s="29" t="s">
        <v>82</v>
      </c>
    </row>
    <row r="56" spans="1:6" s="3" customFormat="1" ht="15.75" x14ac:dyDescent="0.25">
      <c r="A56" s="59" t="s">
        <v>28</v>
      </c>
      <c r="B56" s="58">
        <v>113703</v>
      </c>
      <c r="C56" s="49"/>
      <c r="D56" s="94"/>
      <c r="E56" s="95"/>
      <c r="F56" s="16"/>
    </row>
    <row r="57" spans="1:6" s="3" customFormat="1" ht="15.75" x14ac:dyDescent="0.25">
      <c r="A57" s="14" t="s">
        <v>29</v>
      </c>
      <c r="B57" s="32">
        <v>56847</v>
      </c>
      <c r="C57" s="50">
        <v>3</v>
      </c>
      <c r="D57" s="38"/>
      <c r="E57" s="39"/>
      <c r="F57" s="29" t="s">
        <v>82</v>
      </c>
    </row>
    <row r="58" spans="1:6" s="3" customFormat="1" ht="15.75" x14ac:dyDescent="0.25">
      <c r="A58" s="14" t="s">
        <v>29</v>
      </c>
      <c r="B58" s="32">
        <v>79592</v>
      </c>
      <c r="C58" s="50">
        <v>5</v>
      </c>
      <c r="D58" s="38"/>
      <c r="E58" s="39"/>
      <c r="F58" s="29" t="s">
        <v>82</v>
      </c>
    </row>
    <row r="59" spans="1:6" s="3" customFormat="1" ht="15.75" x14ac:dyDescent="0.25">
      <c r="A59" s="14" t="s">
        <v>29</v>
      </c>
      <c r="B59" s="32">
        <v>102335</v>
      </c>
      <c r="C59" s="50">
        <v>7</v>
      </c>
      <c r="D59" s="94"/>
      <c r="E59" s="95"/>
      <c r="F59" s="29" t="s">
        <v>82</v>
      </c>
    </row>
    <row r="60" spans="1:6" s="3" customFormat="1" ht="15.75" x14ac:dyDescent="0.25">
      <c r="A60" s="8" t="s">
        <v>30</v>
      </c>
      <c r="B60" s="26">
        <v>98667</v>
      </c>
      <c r="C60" s="47"/>
      <c r="D60" s="90"/>
      <c r="E60" s="91"/>
      <c r="F60" s="15"/>
    </row>
    <row r="61" spans="1:6" s="3" customFormat="1" ht="15.75" x14ac:dyDescent="0.25">
      <c r="A61" s="14" t="s">
        <v>31</v>
      </c>
      <c r="B61" s="27">
        <v>98667</v>
      </c>
      <c r="C61" s="49"/>
      <c r="D61" s="85"/>
      <c r="E61" s="86"/>
      <c r="F61" s="16"/>
    </row>
    <row r="62" spans="1:6" s="3" customFormat="1" ht="15.75" x14ac:dyDescent="0.25">
      <c r="A62" s="14" t="s">
        <v>32</v>
      </c>
      <c r="B62" s="27">
        <v>98667</v>
      </c>
      <c r="C62" s="49"/>
      <c r="D62" s="85"/>
      <c r="E62" s="86"/>
      <c r="F62" s="16"/>
    </row>
    <row r="63" spans="1:6" s="3" customFormat="1" ht="15.75" x14ac:dyDescent="0.25">
      <c r="A63" s="14" t="s">
        <v>33</v>
      </c>
      <c r="B63" s="27">
        <v>98667</v>
      </c>
      <c r="C63" s="49"/>
      <c r="D63" s="85"/>
      <c r="E63" s="86"/>
      <c r="F63" s="16"/>
    </row>
    <row r="64" spans="1:6" s="3" customFormat="1" ht="15.75" x14ac:dyDescent="0.25">
      <c r="A64" s="14" t="s">
        <v>34</v>
      </c>
      <c r="B64" s="27">
        <v>98667</v>
      </c>
      <c r="C64" s="49"/>
      <c r="D64" s="85"/>
      <c r="E64" s="86"/>
      <c r="F64" s="16"/>
    </row>
    <row r="65" spans="1:6" s="3" customFormat="1" ht="15.75" x14ac:dyDescent="0.25">
      <c r="A65" s="14" t="s">
        <v>35</v>
      </c>
      <c r="B65" s="27">
        <v>98667</v>
      </c>
      <c r="C65" s="49"/>
      <c r="D65" s="85"/>
      <c r="E65" s="86"/>
      <c r="F65" s="16"/>
    </row>
    <row r="66" spans="1:6" s="3" customFormat="1" ht="15.75" x14ac:dyDescent="0.25">
      <c r="A66" s="14" t="s">
        <v>36</v>
      </c>
      <c r="B66" s="27">
        <v>98667</v>
      </c>
      <c r="C66" s="49"/>
      <c r="D66" s="85"/>
      <c r="E66" s="86"/>
      <c r="F66" s="16"/>
    </row>
    <row r="67" spans="1:6" s="3" customFormat="1" ht="15.75" x14ac:dyDescent="0.25">
      <c r="A67" s="14" t="s">
        <v>37</v>
      </c>
      <c r="B67" s="27">
        <v>113056</v>
      </c>
      <c r="C67" s="49"/>
      <c r="D67" s="85"/>
      <c r="E67" s="86"/>
      <c r="F67" s="16"/>
    </row>
    <row r="68" spans="1:6" s="3" customFormat="1" ht="15.75" x14ac:dyDescent="0.25">
      <c r="A68" s="14" t="s">
        <v>38</v>
      </c>
      <c r="B68" s="27">
        <v>113056</v>
      </c>
      <c r="C68" s="49"/>
      <c r="D68" s="85"/>
      <c r="E68" s="86"/>
      <c r="F68" s="16"/>
    </row>
    <row r="69" spans="1:6" s="3" customFormat="1" ht="15.75" x14ac:dyDescent="0.25">
      <c r="A69" s="11" t="s">
        <v>39</v>
      </c>
      <c r="B69" s="28">
        <v>113056</v>
      </c>
      <c r="C69" s="48"/>
      <c r="D69" s="87"/>
      <c r="E69" s="88"/>
      <c r="F69" s="17"/>
    </row>
    <row r="70" spans="1:6" s="3" customFormat="1" ht="15.75" x14ac:dyDescent="0.25">
      <c r="A70" s="8" t="s">
        <v>40</v>
      </c>
      <c r="B70" s="41">
        <f>98667+27289</f>
        <v>125956</v>
      </c>
      <c r="C70" s="47"/>
      <c r="D70" s="89"/>
      <c r="E70" s="89"/>
      <c r="F70" s="15"/>
    </row>
    <row r="71" spans="1:6" s="3" customFormat="1" ht="15.75" x14ac:dyDescent="0.25">
      <c r="A71" s="14" t="s">
        <v>41</v>
      </c>
      <c r="B71" s="42">
        <f t="shared" ref="B71:B75" si="0">98667+27289</f>
        <v>125956</v>
      </c>
      <c r="C71" s="49"/>
      <c r="D71" s="79"/>
      <c r="E71" s="79"/>
      <c r="F71" s="16"/>
    </row>
    <row r="72" spans="1:6" s="3" customFormat="1" ht="15.75" x14ac:dyDescent="0.25">
      <c r="A72" s="14" t="s">
        <v>42</v>
      </c>
      <c r="B72" s="42">
        <f t="shared" si="0"/>
        <v>125956</v>
      </c>
      <c r="C72" s="49"/>
      <c r="D72" s="79"/>
      <c r="E72" s="79"/>
      <c r="F72" s="16"/>
    </row>
    <row r="73" spans="1:6" s="3" customFormat="1" ht="15.75" x14ac:dyDescent="0.25">
      <c r="A73" s="14" t="s">
        <v>43</v>
      </c>
      <c r="B73" s="42">
        <f t="shared" si="0"/>
        <v>125956</v>
      </c>
      <c r="C73" s="49"/>
      <c r="D73" s="79"/>
      <c r="E73" s="79"/>
      <c r="F73" s="16"/>
    </row>
    <row r="74" spans="1:6" s="3" customFormat="1" ht="15.75" x14ac:dyDescent="0.25">
      <c r="A74" s="14" t="s">
        <v>44</v>
      </c>
      <c r="B74" s="42">
        <f t="shared" si="0"/>
        <v>125956</v>
      </c>
      <c r="C74" s="49"/>
      <c r="D74" s="79"/>
      <c r="E74" s="79"/>
      <c r="F74" s="16"/>
    </row>
    <row r="75" spans="1:6" s="3" customFormat="1" ht="15.75" x14ac:dyDescent="0.25">
      <c r="A75" s="14" t="s">
        <v>45</v>
      </c>
      <c r="B75" s="43">
        <f t="shared" si="0"/>
        <v>125956</v>
      </c>
      <c r="C75" s="49"/>
      <c r="D75" s="79"/>
      <c r="E75" s="79"/>
      <c r="F75" s="16"/>
    </row>
    <row r="76" spans="1:6" s="3" customFormat="1" ht="15.75" x14ac:dyDescent="0.25">
      <c r="A76" s="14" t="s">
        <v>46</v>
      </c>
      <c r="B76" s="27">
        <f>113056+27289</f>
        <v>140345</v>
      </c>
      <c r="C76" s="49"/>
      <c r="D76" s="79"/>
      <c r="E76" s="79"/>
      <c r="F76" s="16"/>
    </row>
    <row r="77" spans="1:6" s="3" customFormat="1" ht="15.75" x14ac:dyDescent="0.25">
      <c r="A77" s="14" t="s">
        <v>47</v>
      </c>
      <c r="B77" s="27">
        <f t="shared" ref="B77:B78" si="1">113056+27289</f>
        <v>140345</v>
      </c>
      <c r="C77" s="49"/>
      <c r="D77" s="79"/>
      <c r="E77" s="79"/>
      <c r="F77" s="16"/>
    </row>
    <row r="78" spans="1:6" s="3" customFormat="1" ht="15.75" x14ac:dyDescent="0.25">
      <c r="A78" s="14" t="s">
        <v>48</v>
      </c>
      <c r="B78" s="27">
        <f t="shared" si="1"/>
        <v>140345</v>
      </c>
      <c r="C78" s="49"/>
      <c r="D78" s="79"/>
      <c r="E78" s="79"/>
      <c r="F78" s="16"/>
    </row>
    <row r="79" spans="1:6" s="3" customFormat="1" ht="15.75" x14ac:dyDescent="0.25">
      <c r="A79" s="11" t="s">
        <v>49</v>
      </c>
      <c r="B79" s="27">
        <f>113056+27289</f>
        <v>140345</v>
      </c>
      <c r="C79" s="48"/>
      <c r="D79" s="82"/>
      <c r="E79" s="82"/>
      <c r="F79" s="17"/>
    </row>
    <row r="80" spans="1:6" s="3" customFormat="1" ht="15.75" x14ac:dyDescent="0.25">
      <c r="A80" s="8" t="s">
        <v>50</v>
      </c>
      <c r="B80" s="26">
        <v>31611</v>
      </c>
      <c r="C80" s="47"/>
      <c r="D80" s="83">
        <f>B80-A16</f>
        <v>23163</v>
      </c>
      <c r="E80" s="84"/>
      <c r="F80" s="18"/>
    </row>
    <row r="81" spans="1:8" s="3" customFormat="1" ht="15.75" x14ac:dyDescent="0.25">
      <c r="A81" s="14" t="s">
        <v>51</v>
      </c>
      <c r="B81" s="27">
        <v>31611</v>
      </c>
      <c r="C81" s="49"/>
      <c r="D81" s="77">
        <f>B81-A16</f>
        <v>23163</v>
      </c>
      <c r="E81" s="78"/>
      <c r="F81" s="16"/>
    </row>
    <row r="82" spans="1:8" s="3" customFormat="1" ht="15.75" x14ac:dyDescent="0.25">
      <c r="A82" s="14" t="s">
        <v>52</v>
      </c>
      <c r="B82" s="27">
        <v>31611</v>
      </c>
      <c r="C82" s="49"/>
      <c r="D82" s="77">
        <f>B82-A16</f>
        <v>23163</v>
      </c>
      <c r="E82" s="78"/>
      <c r="F82" s="16"/>
    </row>
    <row r="83" spans="1:8" s="3" customFormat="1" ht="15.75" x14ac:dyDescent="0.25">
      <c r="A83" s="14" t="s">
        <v>53</v>
      </c>
      <c r="B83" s="27">
        <v>31611</v>
      </c>
      <c r="C83" s="49"/>
      <c r="D83" s="77">
        <f>B83-A16</f>
        <v>23163</v>
      </c>
      <c r="E83" s="78"/>
      <c r="F83" s="16"/>
    </row>
    <row r="84" spans="1:8" s="3" customFormat="1" ht="15.75" x14ac:dyDescent="0.25">
      <c r="A84" s="14" t="s">
        <v>54</v>
      </c>
      <c r="B84" s="27">
        <v>15805</v>
      </c>
      <c r="C84" s="49"/>
      <c r="D84" s="77">
        <f>B84-A16</f>
        <v>7357</v>
      </c>
      <c r="E84" s="78"/>
      <c r="F84" s="16"/>
    </row>
    <row r="85" spans="1:8" s="3" customFormat="1" ht="15.75" x14ac:dyDescent="0.25">
      <c r="A85" s="14" t="s">
        <v>55</v>
      </c>
      <c r="B85" s="27">
        <v>15805</v>
      </c>
      <c r="C85" s="49"/>
      <c r="D85" s="77">
        <f>B85-A16</f>
        <v>7357</v>
      </c>
      <c r="E85" s="78"/>
      <c r="F85" s="16"/>
    </row>
    <row r="86" spans="1:8" s="3" customFormat="1" ht="15.75" x14ac:dyDescent="0.25">
      <c r="A86" s="14" t="s">
        <v>56</v>
      </c>
      <c r="B86" s="27">
        <v>15805</v>
      </c>
      <c r="C86" s="49"/>
      <c r="D86" s="77">
        <f>B86-A16</f>
        <v>7357</v>
      </c>
      <c r="E86" s="78"/>
      <c r="F86" s="16"/>
    </row>
    <row r="87" spans="1:8" s="3" customFormat="1" ht="15.75" x14ac:dyDescent="0.25">
      <c r="A87" s="14" t="s">
        <v>57</v>
      </c>
      <c r="B87" s="27">
        <v>15805</v>
      </c>
      <c r="C87" s="49"/>
      <c r="D87" s="77">
        <f>B87-A16</f>
        <v>7357</v>
      </c>
      <c r="E87" s="78"/>
      <c r="F87" s="16"/>
    </row>
    <row r="88" spans="1:8" s="3" customFormat="1" ht="15.75" x14ac:dyDescent="0.25">
      <c r="A88" s="14" t="s">
        <v>58</v>
      </c>
      <c r="B88" s="27">
        <v>31611</v>
      </c>
      <c r="C88" s="49"/>
      <c r="D88" s="77">
        <f>B88-A16</f>
        <v>23163</v>
      </c>
      <c r="E88" s="78"/>
      <c r="F88" s="16"/>
    </row>
    <row r="89" spans="1:8" s="3" customFormat="1" ht="15.75" x14ac:dyDescent="0.25">
      <c r="A89" s="14" t="s">
        <v>59</v>
      </c>
      <c r="B89" s="27">
        <v>31611</v>
      </c>
      <c r="C89" s="49"/>
      <c r="D89" s="77">
        <f>B89-A16</f>
        <v>23163</v>
      </c>
      <c r="E89" s="78"/>
      <c r="F89" s="16"/>
    </row>
    <row r="90" spans="1:8" s="3" customFormat="1" ht="15.75" x14ac:dyDescent="0.25">
      <c r="A90" s="14" t="s">
        <v>60</v>
      </c>
      <c r="B90" s="27">
        <v>31611</v>
      </c>
      <c r="C90" s="49"/>
      <c r="D90" s="77">
        <f>B90-A16</f>
        <v>23163</v>
      </c>
      <c r="E90" s="78"/>
      <c r="F90" s="16"/>
    </row>
    <row r="91" spans="1:8" s="3" customFormat="1" ht="15.75" x14ac:dyDescent="0.25">
      <c r="A91" s="14" t="s">
        <v>61</v>
      </c>
      <c r="B91" s="27">
        <v>31611</v>
      </c>
      <c r="C91" s="49"/>
      <c r="D91" s="77">
        <f>B91-A16</f>
        <v>23163</v>
      </c>
      <c r="E91" s="78"/>
      <c r="F91" s="16"/>
    </row>
    <row r="92" spans="1:8" s="3" customFormat="1" ht="15.75" x14ac:dyDescent="0.25">
      <c r="A92" s="14" t="s">
        <v>62</v>
      </c>
      <c r="B92" s="27">
        <v>15805</v>
      </c>
      <c r="C92" s="49"/>
      <c r="D92" s="77">
        <f>B92-A16</f>
        <v>7357</v>
      </c>
      <c r="E92" s="78"/>
      <c r="F92" s="16"/>
    </row>
    <row r="93" spans="1:8" s="3" customFormat="1" ht="15.75" x14ac:dyDescent="0.25">
      <c r="A93" s="14" t="s">
        <v>63</v>
      </c>
      <c r="B93" s="27">
        <v>15805</v>
      </c>
      <c r="C93" s="49"/>
      <c r="D93" s="77">
        <f>B93-A16</f>
        <v>7357</v>
      </c>
      <c r="E93" s="78"/>
      <c r="F93" s="16"/>
    </row>
    <row r="94" spans="1:8" s="3" customFormat="1" ht="15.75" x14ac:dyDescent="0.25">
      <c r="A94" s="14" t="s">
        <v>64</v>
      </c>
      <c r="B94" s="27">
        <v>15805</v>
      </c>
      <c r="C94" s="49"/>
      <c r="D94" s="77">
        <f>B94-A16</f>
        <v>7357</v>
      </c>
      <c r="E94" s="78"/>
      <c r="F94" s="16"/>
      <c r="H94" s="4"/>
    </row>
    <row r="95" spans="1:8" s="3" customFormat="1" ht="15.75" x14ac:dyDescent="0.25">
      <c r="A95" s="14" t="s">
        <v>65</v>
      </c>
      <c r="B95" s="27">
        <v>15805</v>
      </c>
      <c r="C95" s="49"/>
      <c r="D95" s="80">
        <f>B95-A16</f>
        <v>7357</v>
      </c>
      <c r="E95" s="81"/>
      <c r="F95" s="16"/>
      <c r="H95" s="4"/>
    </row>
    <row r="96" spans="1:8" s="3" customFormat="1" ht="15.75" x14ac:dyDescent="0.25">
      <c r="A96" s="11" t="s">
        <v>66</v>
      </c>
      <c r="B96" s="28">
        <v>0</v>
      </c>
      <c r="C96" s="48"/>
      <c r="D96" s="73">
        <f>B96-A16</f>
        <v>-8448</v>
      </c>
      <c r="E96" s="74"/>
      <c r="F96" s="17"/>
      <c r="H96" s="4"/>
    </row>
    <row r="97" spans="1:8" s="3" customFormat="1" ht="15.75" x14ac:dyDescent="0.25">
      <c r="A97" s="8" t="s">
        <v>67</v>
      </c>
      <c r="B97" s="26">
        <v>7813</v>
      </c>
      <c r="C97" s="47"/>
      <c r="D97" s="75"/>
      <c r="E97" s="76"/>
      <c r="F97" s="15"/>
      <c r="H97" s="4"/>
    </row>
    <row r="98" spans="1:8" s="3" customFormat="1" ht="15.75" x14ac:dyDescent="0.25">
      <c r="A98" s="33" t="s">
        <v>68</v>
      </c>
      <c r="B98" s="30">
        <v>0</v>
      </c>
      <c r="C98" s="51"/>
      <c r="D98" s="34"/>
      <c r="E98" s="35"/>
      <c r="F98" s="36" t="s">
        <v>69</v>
      </c>
      <c r="H98" s="4"/>
    </row>
    <row r="99" spans="1:8" x14ac:dyDescent="0.25">
      <c r="C99" s="52"/>
      <c r="D99" s="2"/>
    </row>
  </sheetData>
  <mergeCells count="82">
    <mergeCell ref="D46:E46"/>
    <mergeCell ref="A15:B15"/>
    <mergeCell ref="A16:B16"/>
    <mergeCell ref="A18:B18"/>
    <mergeCell ref="A19:B19"/>
    <mergeCell ref="B5:C5"/>
    <mergeCell ref="B13:C13"/>
    <mergeCell ref="B12:C12"/>
    <mergeCell ref="B11:C11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60:E60"/>
    <mergeCell ref="D6:D8"/>
    <mergeCell ref="D48:E48"/>
    <mergeCell ref="D51:E51"/>
    <mergeCell ref="D52:E52"/>
    <mergeCell ref="D55:E55"/>
    <mergeCell ref="D56:E56"/>
    <mergeCell ref="D59:E59"/>
    <mergeCell ref="D36:E36"/>
    <mergeCell ref="D37:E37"/>
    <mergeCell ref="D40:E40"/>
    <mergeCell ref="D44:E44"/>
    <mergeCell ref="D47:E47"/>
    <mergeCell ref="D30:E30"/>
    <mergeCell ref="D31:E31"/>
    <mergeCell ref="D45:E45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91:E91"/>
    <mergeCell ref="D92:E92"/>
    <mergeCell ref="D93:E93"/>
    <mergeCell ref="D94:E94"/>
    <mergeCell ref="D95:E95"/>
    <mergeCell ref="A2:E2"/>
    <mergeCell ref="A3:E3"/>
    <mergeCell ref="A1:E1"/>
    <mergeCell ref="D96:E96"/>
    <mergeCell ref="D97:E97"/>
    <mergeCell ref="D86:E86"/>
    <mergeCell ref="D87:E87"/>
    <mergeCell ref="D88:E88"/>
    <mergeCell ref="D89:E89"/>
    <mergeCell ref="D90:E90"/>
    <mergeCell ref="D81:E81"/>
    <mergeCell ref="D82:E82"/>
    <mergeCell ref="D83:E83"/>
    <mergeCell ref="D84:E84"/>
    <mergeCell ref="D85:E85"/>
    <mergeCell ref="D76:E76"/>
  </mergeCells>
  <phoneticPr fontId="1" type="noConversion"/>
  <conditionalFormatting sqref="A16">
    <cfRule type="expression" dxfId="7" priority="8">
      <formula>A16=""</formula>
    </cfRule>
  </conditionalFormatting>
  <conditionalFormatting sqref="A19:B19">
    <cfRule type="expression" dxfId="6" priority="5">
      <formula>A19=""</formula>
    </cfRule>
  </conditionalFormatting>
  <conditionalFormatting sqref="B98">
    <cfRule type="expression" dxfId="5" priority="3">
      <formula>$B$98=""</formula>
    </cfRule>
  </conditionalFormatting>
  <conditionalFormatting sqref="C25 C27 C29 C31 C33 C35 C37:C39 C45:C47 C49:C51 C53:C55 C57:C59">
    <cfRule type="expression" dxfId="4" priority="10">
      <formula>AND($B25&lt;&gt;"",$C25="")</formula>
    </cfRule>
  </conditionalFormatting>
  <conditionalFormatting sqref="C41:C43">
    <cfRule type="expression" dxfId="3" priority="2">
      <formula>AND($B41&lt;&gt;"",$C41="")</formula>
    </cfRule>
  </conditionalFormatting>
  <conditionalFormatting sqref="E9:E11">
    <cfRule type="expression" dxfId="0" priority="4">
      <formula>E9=""</formula>
    </cfRule>
  </conditionalFormatting>
  <conditionalFormatting sqref="F25 F27 F29 F31 F33 F35 F37:F39 F45:F47 F49:F51 F53:F55 F57:F59">
    <cfRule type="expression" dxfId="2" priority="9">
      <formula>AND($B25&lt;&gt;"",$C25="")</formula>
    </cfRule>
  </conditionalFormatting>
  <conditionalFormatting sqref="F41:F43">
    <cfRule type="expression" dxfId="1" priority="1">
      <formula>AND($B41&lt;&gt;"",$C41="")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7" r:id="rId1" xr:uid="{B7FE1636-6169-4D91-AC09-A95FC2C98607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dcmitype/"/>
    <ds:schemaRef ds:uri="http://purl.org/dc/elements/1.1/"/>
    <ds:schemaRef ds:uri="135f9037-e9ce-4d5a-936c-71df83debdc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95c13b6-f420-4311-99c7-3a7d0b06a4a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7FCE144-A312-4F10-9149-FA1DB8149A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2026-01-19T10:28:48Z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